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V:\6 UTO\UTO asjad\PUT\PUT2022\"/>
    </mc:Choice>
  </mc:AlternateContent>
  <xr:revisionPtr revIDLastSave="0" documentId="13_ncr:1_{77EEBF88-DD43-42DF-A2AE-067BCD15B8DE}" xr6:coauthVersionLast="36" xr6:coauthVersionMax="36" xr10:uidLastSave="{00000000-0000-0000-0000-000000000000}"/>
  <bookViews>
    <workbookView xWindow="0" yWindow="0" windowWidth="28800" windowHeight="12432" xr2:uid="{00000000-000D-0000-FFFF-FFFF00000000}"/>
  </bookViews>
  <sheets>
    <sheet name="Eelarve kavand"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B5" i="1" l="1"/>
  <c r="F16" i="1" l="1"/>
  <c r="F17" i="1"/>
  <c r="F18" i="1"/>
  <c r="F19" i="1"/>
  <c r="F20" i="1"/>
  <c r="C15" i="1"/>
  <c r="D15" i="1"/>
  <c r="E15" i="1"/>
  <c r="C11" i="1"/>
  <c r="D11" i="1"/>
  <c r="E11" i="1"/>
  <c r="C5" i="1"/>
  <c r="D5" i="1"/>
  <c r="E5" i="1"/>
  <c r="B15" i="1"/>
  <c r="G15" i="1" s="1"/>
  <c r="B11" i="1"/>
  <c r="C4" i="1" l="1"/>
  <c r="C3" i="1" s="1"/>
  <c r="C21" i="1" s="1"/>
  <c r="C22" i="1" s="1"/>
  <c r="F11" i="1"/>
  <c r="E4" i="1"/>
  <c r="E3" i="1" s="1"/>
  <c r="E21" i="1" s="1"/>
  <c r="E22" i="1" s="1"/>
  <c r="D4" i="1"/>
  <c r="D3" i="1" s="1"/>
  <c r="F15" i="1"/>
  <c r="B4" i="1"/>
  <c r="F5" i="1"/>
  <c r="D21" i="1" l="1"/>
  <c r="D22" i="1" s="1"/>
  <c r="F4" i="1"/>
  <c r="B3" i="1"/>
  <c r="G3" i="1" s="1"/>
  <c r="F3" i="1" l="1"/>
  <c r="B21" i="1"/>
  <c r="F21" i="1" l="1"/>
  <c r="B22" i="1"/>
  <c r="F22" i="1" l="1"/>
  <c r="G22" i="1"/>
</calcChain>
</file>

<file path=xl/sharedStrings.xml><?xml version="1.0" encoding="utf-8"?>
<sst xmlns="http://schemas.openxmlformats.org/spreadsheetml/2006/main" count="41" uniqueCount="40">
  <si>
    <t>Otsene kulu</t>
  </si>
  <si>
    <t>KOKKU</t>
  </si>
  <si>
    <t>Personalikulu, sh</t>
  </si>
  <si>
    <t>Teadustöö kulu, sh</t>
  </si>
  <si>
    <t>muud teadustöö läbiviimiseks vajalikud otsesed kulud lähtuvalt uurimisprojekti eripärast</t>
  </si>
  <si>
    <t>sisseostetavad teadus- ja arendusteenused</t>
  </si>
  <si>
    <t>Üldkulu</t>
  </si>
  <si>
    <t>töötasud koos kõigi riiklike maksudega, maksetega ja seadusest tulenevate hüvitistega, sh</t>
  </si>
  <si>
    <t>põhitäitja 1</t>
  </si>
  <si>
    <t>täitja 1</t>
  </si>
  <si>
    <t>üliõpilane 1</t>
  </si>
  <si>
    <t>lähetuskulud, sh üliõpilaste osalemise kulud konverentsidel jms</t>
  </si>
  <si>
    <t xml:space="preserve">Siin arvestada kõigi projekti kaasatud isikute orienteeruv lähetuskulu aastas kokku </t>
  </si>
  <si>
    <t>Ostud, mis jäävad alla asutuses kehtestatud põhivara määra, näidata muude teadustöö kulude all. Asutuses kehtestatud põhivara määra kohta saab infot asutuse rahandusosakonnast (raamatupidamisest)</t>
  </si>
  <si>
    <t>Siin kajastada ostud, mis jäävad alla asutuses kehtestatud põhivara määra. Samuti saab siin näidata kulutusi, mis on seotud eksperimentaalse projektiga</t>
  </si>
  <si>
    <t>Grandimaht kokku</t>
  </si>
  <si>
    <t xml:space="preserve">Üldkulu arvutatakse automaatselt </t>
  </si>
  <si>
    <t>Otsesed kulud (aastas)</t>
  </si>
  <si>
    <t>(aastas)</t>
  </si>
  <si>
    <t xml:space="preserve">Fikseeritud grandimaht kokku (aastas) </t>
  </si>
  <si>
    <r>
      <rPr>
        <b/>
        <sz val="11"/>
        <color theme="1"/>
        <rFont val="Calibri"/>
        <family val="2"/>
        <charset val="186"/>
        <scheme val="minor"/>
      </rPr>
      <t>NB!</t>
    </r>
    <r>
      <rPr>
        <sz val="11"/>
        <color theme="1"/>
        <rFont val="Calibri"/>
        <family val="2"/>
        <charset val="186"/>
        <scheme val="minor"/>
      </rPr>
      <t xml:space="preserve"> Värvilised lahtrid on lukustatud, neisse ei ole vaja midagi sisestada, nendesse arvutatakse summad automaatselt</t>
    </r>
  </si>
  <si>
    <t xml:space="preserve">Kululiik </t>
  </si>
  <si>
    <t>Keskmine aastane summa</t>
  </si>
  <si>
    <t>üliõpilane 2</t>
  </si>
  <si>
    <t>Vajadusel lisada siia ridu rohkemate põhitäitjate kaasamise korral</t>
  </si>
  <si>
    <t>Vajadusel lisada siia ridu rohkemate muude täitjate kaasamise korral</t>
  </si>
  <si>
    <t>Vajadusel lisada siia ridu rohkemate stipendiumi saajate kaasamise korral</t>
  </si>
  <si>
    <t>projekti täitmisega otseselt seotud põhivara (vastavalt vastuvõtva asutuse poolt sätestatud määratlusele) soetamiskulud</t>
  </si>
  <si>
    <t>projektijuht</t>
  </si>
  <si>
    <t>üliõpilaste teadustöö stipendiumid</t>
  </si>
  <si>
    <t xml:space="preserve">Siin real kajastuv keskmine aastane summa on taotlejale orientiiriks grandimahu (suur või väike) valikul. Juhul, kui see summa jääb suure ja väikse stardigrandi mahu vahele, võib taotleja a) valida suure või väikse grandimahu seda valikut põhjendades või b) taotleda fikseeritud grandimahtudest erinevat granti (ent mitte suuremat, kui on fikseeritud suure grandi maht). </t>
  </si>
  <si>
    <t>Kui projekti keskmine aastane kulu on välja arvutatud, saab hinnata, milline granditüüp kõige paremini sobiks</t>
  </si>
  <si>
    <t>projekti täitmisel saadud teadus- ja arendustegevuse tulemuste (avatud) publitseerimise ja populariseerimisega ning intellektuaalomandi kaitsmisega seotud kulud</t>
  </si>
  <si>
    <t>Grandimaht I</t>
  </si>
  <si>
    <t>Grandimaht II</t>
  </si>
  <si>
    <t>Grandimaht III</t>
  </si>
  <si>
    <t>Grandimaht IV</t>
  </si>
  <si>
    <r>
      <t>Stardigrandi fikseeritud mahud</t>
    </r>
    <r>
      <rPr>
        <b/>
        <sz val="12"/>
        <color rgb="FF000000"/>
        <rFont val="Arial Narrow"/>
        <family val="2"/>
        <charset val="186"/>
      </rPr>
      <t xml:space="preserve">: </t>
    </r>
  </si>
  <si>
    <t>Igasse lahtrisse arvestada vastava kulurea aastane kulu ning kirjutada selgitus</t>
  </si>
  <si>
    <r>
      <t xml:space="preserve">Stardigranditaotluse eelarve koostamise abivahend. Igaks projektiaastaks saab koostada eelarve, kuna aastati võivad projektis kulud olla erinevad (mõnel aastal võivad nt tööjõukulud või lähetuskulud olla suuremad kui teisel aastal; mnel aastal võib olla vaja hankida kallemaid kemikaale jne). Eri aastate kulude kokku liitmisel ja selle summa jagamisel projekti aastate arvuga saadakse projekti keskmine aastane eelarve. See tabel on mõeldud abivahendina taotlejale, hindamaks, millist granditüüpi taotleda. Fikseeritud grandimahust erineva summa taotlemine on mõistlik siis, kui see jääb olulisel määral alla suurema või üle väiksema ettenähtud grandimahu.  
</t>
    </r>
    <r>
      <rPr>
        <b/>
        <sz val="11"/>
        <color rgb="FFFF0000"/>
        <rFont val="Calibri"/>
        <family val="2"/>
        <charset val="186"/>
        <scheme val="minor"/>
      </rPr>
      <t>NB! Grandimahu III või IV taotlemisel tuleb täidetud eelarvetabel koos selgitustega lisada taotlusele ETISes!</t>
    </r>
    <r>
      <rPr>
        <b/>
        <sz val="11"/>
        <color theme="1"/>
        <rFont val="Calibri"/>
        <family val="2"/>
        <charset val="186"/>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</si>
</sst>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sz val="11"/>
      <color rgb="FFFF0000"/>
      <name val="Calibri"/>
      <family val="2"/>
      <charset val="186"/>
      <scheme val="minor"/>
    </font>
    <font>
      <b/>
      <sz val="12"/>
      <color theme="1"/>
      <name val="Arial Narrow"/>
      <family val="2"/>
      <charset val="186"/>
    </font>
    <font>
      <b/>
      <sz val="12"/>
      <color rgb="FF000000"/>
      <name val="Arial Narrow"/>
      <family val="2"/>
      <charset val="186"/>
    </font>
    <font>
      <sz val="12"/>
      <color rgb="FF000000"/>
      <name val="Arial Narrow"/>
      <family val="2"/>
      <charset val="186"/>
    </font>
    <font>
      <sz val="11"/>
      <color rgb="FFFF0000"/>
      <name val="Calibri"/>
      <family val="2"/>
      <charset val="186"/>
      <scheme val="minor"/>
    </font>
    <font>
      <sz val="11"/>
      <color theme="0" tint="-0.499984740745262"/>
      <name val="Calibri"/>
      <family val="2"/>
      <charset val="186"/>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52">
    <xf numFmtId="0" fontId="0" fillId="0" borderId="0" xfId="0"/>
    <xf numFmtId="0" fontId="1" fillId="0" borderId="1" xfId="0" applyFont="1" applyBorder="1"/>
    <xf numFmtId="0" fontId="1" fillId="2" borderId="1" xfId="0" applyFont="1" applyFill="1" applyBorder="1"/>
    <xf numFmtId="0" fontId="3" fillId="0" borderId="1" xfId="0" applyFont="1" applyBorder="1" applyAlignment="1">
      <alignment wrapText="1"/>
    </xf>
    <xf numFmtId="0" fontId="4" fillId="0" borderId="0" xfId="0" applyFont="1" applyAlignment="1">
      <alignment horizontal="justify" vertical="center"/>
    </xf>
    <xf numFmtId="0" fontId="5" fillId="0" borderId="0" xfId="0" applyFont="1" applyAlignment="1">
      <alignment horizontal="justify" vertical="center"/>
    </xf>
    <xf numFmtId="0" fontId="0" fillId="0" borderId="1" xfId="0" applyBorder="1" applyProtection="1">
      <protection locked="0"/>
    </xf>
    <xf numFmtId="0" fontId="0" fillId="0" borderId="1" xfId="0" applyBorder="1" applyAlignment="1" applyProtection="1">
      <alignment wrapText="1"/>
      <protection locked="0"/>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0" fontId="6" fillId="0" borderId="0" xfId="0" applyFont="1" applyBorder="1" applyAlignment="1">
      <alignment horizontal="right" vertical="center"/>
    </xf>
    <xf numFmtId="0" fontId="6" fillId="0" borderId="0" xfId="0" applyFont="1" applyBorder="1" applyAlignment="1">
      <alignment horizontal="right" vertical="center" wrapText="1"/>
    </xf>
    <xf numFmtId="0" fontId="5" fillId="0" borderId="0" xfId="0" applyFont="1" applyBorder="1" applyAlignment="1">
      <alignment vertical="center"/>
    </xf>
    <xf numFmtId="0" fontId="1" fillId="0" borderId="1" xfId="0" applyFont="1" applyBorder="1" applyProtection="1">
      <protection locked="0"/>
    </xf>
    <xf numFmtId="0" fontId="0"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1" fillId="0" borderId="1" xfId="0" applyFont="1" applyBorder="1" applyAlignment="1" applyProtection="1">
      <alignment wrapText="1"/>
      <protection locked="0"/>
    </xf>
    <xf numFmtId="0" fontId="3" fillId="0" borderId="9" xfId="0" applyFont="1" applyFill="1" applyBorder="1" applyAlignment="1" applyProtection="1">
      <alignment wrapText="1"/>
      <protection locked="0"/>
    </xf>
    <xf numFmtId="0" fontId="3" fillId="0" borderId="10" xfId="0" applyFont="1" applyFill="1" applyBorder="1" applyAlignment="1" applyProtection="1">
      <alignment wrapText="1"/>
      <protection locked="0"/>
    </xf>
    <xf numFmtId="0" fontId="0" fillId="0" borderId="0" xfId="0" applyBorder="1"/>
    <xf numFmtId="0" fontId="1" fillId="0" borderId="0" xfId="0" applyFont="1" applyFill="1" applyBorder="1"/>
    <xf numFmtId="0" fontId="8" fillId="0" borderId="1" xfId="0" applyFont="1" applyBorder="1" applyAlignment="1" applyProtection="1">
      <alignment wrapText="1"/>
      <protection locked="0"/>
    </xf>
    <xf numFmtId="0" fontId="1" fillId="5" borderId="1" xfId="0" applyFont="1" applyFill="1" applyBorder="1" applyProtection="1"/>
    <xf numFmtId="0" fontId="0" fillId="5" borderId="1" xfId="0" applyFill="1" applyBorder="1" applyProtection="1"/>
    <xf numFmtId="0" fontId="1" fillId="2" borderId="1" xfId="0" applyFont="1" applyFill="1" applyBorder="1" applyProtection="1"/>
    <xf numFmtId="0" fontId="0" fillId="2" borderId="1" xfId="0" applyFill="1" applyBorder="1" applyProtection="1"/>
    <xf numFmtId="0" fontId="0" fillId="2" borderId="1" xfId="0" applyFill="1" applyBorder="1" applyAlignment="1" applyProtection="1">
      <alignment wrapText="1"/>
    </xf>
    <xf numFmtId="0" fontId="2" fillId="2" borderId="1" xfId="0" applyFont="1" applyFill="1" applyBorder="1" applyAlignment="1" applyProtection="1">
      <alignment wrapText="1"/>
    </xf>
    <xf numFmtId="0" fontId="1" fillId="4" borderId="1" xfId="0" applyFont="1" applyFill="1" applyBorder="1" applyAlignment="1" applyProtection="1">
      <alignment wrapText="1"/>
    </xf>
    <xf numFmtId="0" fontId="0" fillId="4" borderId="1" xfId="0" applyFill="1" applyBorder="1" applyProtection="1"/>
    <xf numFmtId="0" fontId="1" fillId="4" borderId="1" xfId="0" applyFont="1" applyFill="1" applyBorder="1" applyProtection="1"/>
    <xf numFmtId="0" fontId="1" fillId="3" borderId="1" xfId="0" applyFont="1" applyFill="1" applyBorder="1" applyAlignment="1" applyProtection="1">
      <alignment wrapText="1"/>
    </xf>
    <xf numFmtId="0" fontId="1" fillId="3" borderId="1" xfId="0" applyFont="1" applyFill="1" applyBorder="1" applyProtection="1"/>
    <xf numFmtId="0" fontId="3" fillId="3" borderId="1" xfId="0" applyFont="1" applyFill="1" applyBorder="1" applyProtection="1"/>
    <xf numFmtId="0" fontId="7" fillId="3" borderId="1" xfId="0" applyFont="1" applyFill="1" applyBorder="1" applyAlignment="1" applyProtection="1">
      <alignment wrapText="1"/>
    </xf>
    <xf numFmtId="0" fontId="0" fillId="0" borderId="0" xfId="0" applyProtection="1"/>
    <xf numFmtId="0" fontId="6" fillId="0" borderId="4" xfId="0" applyFont="1" applyBorder="1" applyAlignment="1" applyProtection="1">
      <alignment horizontal="justify" vertical="center"/>
    </xf>
    <xf numFmtId="0" fontId="6" fillId="0" borderId="5" xfId="0" applyFont="1" applyBorder="1" applyAlignment="1" applyProtection="1">
      <alignment horizontal="justify" vertical="center"/>
    </xf>
    <xf numFmtId="0" fontId="6" fillId="0" borderId="3" xfId="0" applyFont="1" applyBorder="1" applyAlignment="1" applyProtection="1">
      <alignment horizontal="justify" vertical="center"/>
    </xf>
    <xf numFmtId="3" fontId="6" fillId="0" borderId="5" xfId="0" applyNumberFormat="1" applyFont="1" applyBorder="1" applyAlignment="1" applyProtection="1">
      <alignment horizontal="right" vertical="center"/>
    </xf>
    <xf numFmtId="0" fontId="6" fillId="0" borderId="6" xfId="0" applyFont="1" applyBorder="1" applyAlignment="1" applyProtection="1">
      <alignment horizontal="justify" vertical="center"/>
    </xf>
    <xf numFmtId="0" fontId="1" fillId="6" borderId="1" xfId="0" applyFont="1" applyFill="1" applyBorder="1" applyProtection="1"/>
    <xf numFmtId="0" fontId="1" fillId="6" borderId="1" xfId="0" applyFont="1" applyFill="1" applyBorder="1"/>
    <xf numFmtId="3" fontId="6" fillId="0" borderId="5" xfId="0" applyNumberFormat="1" applyFont="1" applyBorder="1" applyAlignment="1" applyProtection="1">
      <alignment horizontal="right" vertical="center" wrapText="1"/>
    </xf>
    <xf numFmtId="3" fontId="6" fillId="0" borderId="7" xfId="0" applyNumberFormat="1" applyFont="1" applyBorder="1" applyAlignment="1" applyProtection="1">
      <alignment horizontal="right" vertical="center"/>
    </xf>
    <xf numFmtId="3" fontId="6" fillId="0" borderId="7" xfId="0" applyNumberFormat="1" applyFont="1" applyBorder="1" applyAlignment="1" applyProtection="1">
      <alignment horizontal="right" vertical="center" wrapText="1"/>
    </xf>
    <xf numFmtId="0" fontId="1" fillId="0" borderId="1" xfId="0" applyFont="1" applyBorder="1" applyAlignment="1" applyProtection="1">
      <alignment horizontal="center" vertical="top" wrapText="1"/>
      <protection locked="0"/>
    </xf>
    <xf numFmtId="0" fontId="6" fillId="0" borderId="2" xfId="0" applyFont="1" applyBorder="1" applyAlignment="1" applyProtection="1">
      <alignment horizontal="justify" vertical="center"/>
    </xf>
    <xf numFmtId="0" fontId="6" fillId="0" borderId="3" xfId="0" applyFont="1" applyBorder="1" applyAlignment="1" applyProtection="1">
      <alignment horizontal="justify" vertical="center"/>
    </xf>
    <xf numFmtId="0" fontId="6" fillId="0" borderId="2" xfId="0" applyFont="1" applyBorder="1" applyAlignment="1" applyProtection="1">
      <alignment horizontal="justify" vertical="center" wrapText="1"/>
    </xf>
    <xf numFmtId="0" fontId="6" fillId="0" borderId="3" xfId="0" applyFont="1" applyBorder="1" applyAlignment="1" applyProtection="1">
      <alignment horizontal="justify" vertical="center" wrapText="1"/>
    </xf>
    <xf numFmtId="0" fontId="4" fillId="0" borderId="8" xfId="0" applyFont="1" applyBorder="1" applyAlignment="1" applyProtection="1">
      <alignment horizontal="center" vertical="center"/>
    </xf>
  </cellXfs>
  <cellStyles count="1">
    <cellStyle name="Normaallaad"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workbookViewId="0">
      <selection sqref="A1:H1"/>
    </sheetView>
  </sheetViews>
  <sheetFormatPr defaultRowHeight="14.4" x14ac:dyDescent="0.3"/>
  <cols>
    <col min="1" max="1" width="26.88671875" customWidth="1"/>
    <col min="7" max="7" width="9.6640625" bestFit="1" customWidth="1"/>
    <col min="8" max="8" width="50.5546875" bestFit="1" customWidth="1"/>
    <col min="9" max="9" width="9.109375" customWidth="1"/>
    <col min="10" max="10" width="25" customWidth="1"/>
    <col min="11" max="11" width="15" customWidth="1"/>
    <col min="12" max="12" width="14.88671875" customWidth="1"/>
    <col min="13" max="13" width="18.33203125" customWidth="1"/>
  </cols>
  <sheetData>
    <row r="1" spans="1:13" ht="89.4" customHeight="1" x14ac:dyDescent="0.3">
      <c r="A1" s="46" t="s">
        <v>39</v>
      </c>
      <c r="B1" s="46"/>
      <c r="C1" s="46"/>
      <c r="D1" s="46"/>
      <c r="E1" s="46"/>
      <c r="F1" s="46"/>
      <c r="G1" s="46"/>
      <c r="H1" s="46"/>
    </row>
    <row r="2" spans="1:13" ht="43.2" x14ac:dyDescent="0.3">
      <c r="A2" s="13" t="s">
        <v>21</v>
      </c>
      <c r="B2" s="1">
        <v>2022</v>
      </c>
      <c r="C2" s="1">
        <v>2023</v>
      </c>
      <c r="D2" s="1">
        <v>2024</v>
      </c>
      <c r="E2" s="1">
        <v>2025</v>
      </c>
      <c r="F2" s="13" t="s">
        <v>1</v>
      </c>
      <c r="G2" s="16" t="s">
        <v>22</v>
      </c>
      <c r="H2" s="3"/>
      <c r="J2" s="35" t="s">
        <v>31</v>
      </c>
      <c r="K2" s="35"/>
      <c r="L2" s="35"/>
      <c r="M2" s="35"/>
    </row>
    <row r="3" spans="1:13" ht="16.2" thickBot="1" x14ac:dyDescent="0.35">
      <c r="A3" s="22" t="s">
        <v>0</v>
      </c>
      <c r="B3" s="23">
        <f>SUM(B4,B15)</f>
        <v>0</v>
      </c>
      <c r="C3" s="23">
        <f>SUM(C4,C15)</f>
        <v>0</v>
      </c>
      <c r="D3" s="23">
        <f>SUM(D4,D15)</f>
        <v>0</v>
      </c>
      <c r="E3" s="23">
        <f>SUM(E4,E15)</f>
        <v>0</v>
      </c>
      <c r="F3" s="22">
        <f t="shared" ref="F3:F22" si="0">SUM(B3:E3)</f>
        <v>0</v>
      </c>
      <c r="G3" s="22" t="e">
        <f>AVERAGEIF(B3:E3, "&gt;0", B3:E3)</f>
        <v>#DIV/0!</v>
      </c>
      <c r="H3" s="23"/>
      <c r="J3" s="51" t="s">
        <v>37</v>
      </c>
      <c r="K3" s="51"/>
      <c r="L3" s="51"/>
      <c r="M3" s="51"/>
    </row>
    <row r="4" spans="1:13" ht="43.2" x14ac:dyDescent="0.3">
      <c r="A4" s="24" t="s">
        <v>2</v>
      </c>
      <c r="B4" s="25">
        <f>SUM(B5,B11)</f>
        <v>0</v>
      </c>
      <c r="C4" s="25">
        <f>SUM(C5,C11)</f>
        <v>0</v>
      </c>
      <c r="D4" s="25">
        <f>SUM(D5,D11)</f>
        <v>0</v>
      </c>
      <c r="E4" s="25">
        <f>SUM(E5,E11)</f>
        <v>0</v>
      </c>
      <c r="F4" s="24">
        <f t="shared" si="0"/>
        <v>0</v>
      </c>
      <c r="G4" s="24" t="e">
        <f>AVERAGEIF(B4:E4,"&gt;0",B4:E4)</f>
        <v>#DIV/0!</v>
      </c>
      <c r="H4" s="26" t="s">
        <v>20</v>
      </c>
      <c r="J4" s="47"/>
      <c r="K4" s="47" t="s">
        <v>17</v>
      </c>
      <c r="L4" s="36" t="s">
        <v>6</v>
      </c>
      <c r="M4" s="49" t="s">
        <v>19</v>
      </c>
    </row>
    <row r="5" spans="1:13" ht="58.2" thickBot="1" x14ac:dyDescent="0.35">
      <c r="A5" s="27" t="s">
        <v>7</v>
      </c>
      <c r="B5" s="25">
        <f>SUM(B6:B10)</f>
        <v>0</v>
      </c>
      <c r="C5" s="25">
        <f>SUM(C6:C10)</f>
        <v>0</v>
      </c>
      <c r="D5" s="25">
        <f>SUM(D6:D10)</f>
        <v>0</v>
      </c>
      <c r="E5" s="25">
        <f>SUM(E6:E10)</f>
        <v>0</v>
      </c>
      <c r="F5" s="24">
        <f t="shared" si="0"/>
        <v>0</v>
      </c>
      <c r="G5" s="41"/>
      <c r="H5" s="25"/>
      <c r="J5" s="48"/>
      <c r="K5" s="48"/>
      <c r="L5" s="37" t="s">
        <v>18</v>
      </c>
      <c r="M5" s="50"/>
    </row>
    <row r="6" spans="1:13" ht="29.4" thickBot="1" x14ac:dyDescent="0.35">
      <c r="A6" s="14" t="s">
        <v>28</v>
      </c>
      <c r="B6" s="6"/>
      <c r="C6" s="6"/>
      <c r="D6" s="6"/>
      <c r="E6" s="6"/>
      <c r="F6" s="42"/>
      <c r="G6" s="42"/>
      <c r="H6" s="7" t="s">
        <v>38</v>
      </c>
      <c r="J6" s="38" t="s">
        <v>33</v>
      </c>
      <c r="K6" s="39">
        <v>48200</v>
      </c>
      <c r="L6" s="39">
        <v>12050</v>
      </c>
      <c r="M6" s="43">
        <v>60250</v>
      </c>
    </row>
    <row r="7" spans="1:13" ht="16.2" thickBot="1" x14ac:dyDescent="0.35">
      <c r="A7" s="14" t="s">
        <v>8</v>
      </c>
      <c r="B7" s="6"/>
      <c r="C7" s="6"/>
      <c r="D7" s="6"/>
      <c r="E7" s="6"/>
      <c r="F7" s="42"/>
      <c r="G7" s="42"/>
      <c r="H7" s="6"/>
      <c r="J7" s="38" t="s">
        <v>34</v>
      </c>
      <c r="K7" s="39">
        <v>52100</v>
      </c>
      <c r="L7" s="39">
        <v>13025</v>
      </c>
      <c r="M7" s="43">
        <v>65125</v>
      </c>
    </row>
    <row r="8" spans="1:13" ht="43.8" thickBot="1" x14ac:dyDescent="0.35">
      <c r="A8" s="21" t="s">
        <v>24</v>
      </c>
      <c r="B8" s="6"/>
      <c r="C8" s="6"/>
      <c r="D8" s="6"/>
      <c r="E8" s="6"/>
      <c r="F8" s="42"/>
      <c r="G8" s="42"/>
      <c r="H8" s="6"/>
      <c r="J8" s="38" t="s">
        <v>35</v>
      </c>
      <c r="K8" s="39">
        <v>77100</v>
      </c>
      <c r="L8" s="39">
        <v>19275</v>
      </c>
      <c r="M8" s="43">
        <v>96375</v>
      </c>
    </row>
    <row r="9" spans="1:13" ht="16.2" thickBot="1" x14ac:dyDescent="0.35">
      <c r="A9" s="14" t="s">
        <v>9</v>
      </c>
      <c r="B9" s="6"/>
      <c r="C9" s="6"/>
      <c r="D9" s="6"/>
      <c r="E9" s="6"/>
      <c r="F9" s="42"/>
      <c r="G9" s="42"/>
      <c r="H9" s="6"/>
      <c r="J9" s="40" t="s">
        <v>36</v>
      </c>
      <c r="K9" s="44">
        <v>83600</v>
      </c>
      <c r="L9" s="44">
        <v>20900</v>
      </c>
      <c r="M9" s="45">
        <v>104500</v>
      </c>
    </row>
    <row r="10" spans="1:13" ht="43.8" thickTop="1" x14ac:dyDescent="0.3">
      <c r="A10" s="21" t="s">
        <v>25</v>
      </c>
      <c r="B10" s="6"/>
      <c r="C10" s="6"/>
      <c r="D10" s="6"/>
      <c r="E10" s="6"/>
      <c r="F10" s="42"/>
      <c r="G10" s="42"/>
      <c r="H10" s="6"/>
    </row>
    <row r="11" spans="1:13" ht="28.8" x14ac:dyDescent="0.3">
      <c r="A11" s="27" t="s">
        <v>29</v>
      </c>
      <c r="B11" s="25">
        <f>SUM(B12:B14)</f>
        <v>0</v>
      </c>
      <c r="C11" s="25">
        <f>SUM(C12:C14)</f>
        <v>0</v>
      </c>
      <c r="D11" s="25">
        <f>SUM(D12:D14)</f>
        <v>0</v>
      </c>
      <c r="E11" s="25">
        <f>SUM(E12:E14)</f>
        <v>0</v>
      </c>
      <c r="F11" s="24">
        <f t="shared" si="0"/>
        <v>0</v>
      </c>
      <c r="G11" s="41"/>
      <c r="H11" s="25"/>
      <c r="J11" s="5"/>
    </row>
    <row r="12" spans="1:13" ht="15.6" x14ac:dyDescent="0.3">
      <c r="A12" s="14" t="s">
        <v>10</v>
      </c>
      <c r="B12" s="6"/>
      <c r="C12" s="6"/>
      <c r="D12" s="6"/>
      <c r="E12" s="6"/>
      <c r="F12" s="42"/>
      <c r="G12" s="42"/>
      <c r="H12" s="6"/>
      <c r="J12" s="12"/>
      <c r="K12" s="12"/>
      <c r="L12" s="12"/>
      <c r="M12" s="12"/>
    </row>
    <row r="13" spans="1:13" ht="15.6" x14ac:dyDescent="0.3">
      <c r="A13" s="14" t="s">
        <v>23</v>
      </c>
      <c r="B13" s="6"/>
      <c r="C13" s="6"/>
      <c r="D13" s="6"/>
      <c r="E13" s="6"/>
      <c r="F13" s="42"/>
      <c r="G13" s="42"/>
      <c r="H13" s="6"/>
      <c r="J13" s="8"/>
      <c r="K13" s="8"/>
      <c r="L13" s="8"/>
      <c r="M13" s="9"/>
    </row>
    <row r="14" spans="1:13" ht="43.2" x14ac:dyDescent="0.3">
      <c r="A14" s="21" t="s">
        <v>26</v>
      </c>
      <c r="B14" s="6"/>
      <c r="C14" s="6"/>
      <c r="D14" s="6"/>
      <c r="E14" s="6"/>
      <c r="F14" s="42"/>
      <c r="G14" s="42"/>
      <c r="H14" s="6"/>
      <c r="J14" s="12"/>
      <c r="K14" s="12"/>
      <c r="L14" s="12"/>
      <c r="M14" s="12"/>
    </row>
    <row r="15" spans="1:13" ht="15.6" x14ac:dyDescent="0.3">
      <c r="A15" s="24" t="s">
        <v>3</v>
      </c>
      <c r="B15" s="25">
        <f>SUM(B16:B20)</f>
        <v>0</v>
      </c>
      <c r="C15" s="25">
        <f t="shared" ref="C15:E15" si="1">SUM(C16:C20)</f>
        <v>0</v>
      </c>
      <c r="D15" s="25">
        <f t="shared" si="1"/>
        <v>0</v>
      </c>
      <c r="E15" s="25">
        <f t="shared" si="1"/>
        <v>0</v>
      </c>
      <c r="F15" s="24">
        <f t="shared" si="0"/>
        <v>0</v>
      </c>
      <c r="G15" s="24" t="e">
        <f>AVERAGEIF(B15:E15,"&gt;0",B15:E15)</f>
        <v>#DIV/0!</v>
      </c>
      <c r="H15" s="25"/>
      <c r="J15" s="8"/>
      <c r="K15" s="10"/>
      <c r="L15" s="10"/>
      <c r="M15" s="11"/>
    </row>
    <row r="16" spans="1:13" ht="43.2" x14ac:dyDescent="0.3">
      <c r="A16" s="15" t="s">
        <v>11</v>
      </c>
      <c r="B16" s="6"/>
      <c r="C16" s="6"/>
      <c r="D16" s="6"/>
      <c r="E16" s="6"/>
      <c r="F16" s="2">
        <f t="shared" si="0"/>
        <v>0</v>
      </c>
      <c r="G16" s="42"/>
      <c r="H16" s="7" t="s">
        <v>12</v>
      </c>
      <c r="J16" s="8"/>
      <c r="K16" s="10"/>
      <c r="L16" s="10"/>
      <c r="M16" s="11"/>
    </row>
    <row r="17" spans="1:13" ht="72" x14ac:dyDescent="0.3">
      <c r="A17" s="15" t="s">
        <v>27</v>
      </c>
      <c r="B17" s="6"/>
      <c r="C17" s="6"/>
      <c r="D17" s="6"/>
      <c r="E17" s="6"/>
      <c r="F17" s="2">
        <f t="shared" si="0"/>
        <v>0</v>
      </c>
      <c r="G17" s="42"/>
      <c r="H17" s="7" t="s">
        <v>13</v>
      </c>
      <c r="J17" s="8"/>
      <c r="K17" s="10"/>
      <c r="L17" s="10"/>
      <c r="M17" s="11"/>
    </row>
    <row r="18" spans="1:13" ht="100.8" x14ac:dyDescent="0.3">
      <c r="A18" s="15" t="s">
        <v>32</v>
      </c>
      <c r="B18" s="6"/>
      <c r="C18" s="6"/>
      <c r="D18" s="6"/>
      <c r="E18" s="6"/>
      <c r="F18" s="2">
        <f t="shared" si="0"/>
        <v>0</v>
      </c>
      <c r="G18" s="42"/>
      <c r="H18" s="6"/>
      <c r="J18" s="8"/>
      <c r="K18" s="10"/>
      <c r="L18" s="10"/>
      <c r="M18" s="11"/>
    </row>
    <row r="19" spans="1:13" ht="28.8" x14ac:dyDescent="0.3">
      <c r="A19" s="15" t="s">
        <v>5</v>
      </c>
      <c r="B19" s="6"/>
      <c r="C19" s="6"/>
      <c r="D19" s="6"/>
      <c r="E19" s="6"/>
      <c r="F19" s="2">
        <f t="shared" si="0"/>
        <v>0</v>
      </c>
      <c r="G19" s="42"/>
      <c r="H19" s="6"/>
    </row>
    <row r="20" spans="1:13" ht="62.25" customHeight="1" x14ac:dyDescent="0.3">
      <c r="A20" s="15" t="s">
        <v>4</v>
      </c>
      <c r="B20" s="6"/>
      <c r="C20" s="6"/>
      <c r="D20" s="6"/>
      <c r="E20" s="6"/>
      <c r="F20" s="2">
        <f t="shared" si="0"/>
        <v>0</v>
      </c>
      <c r="G20" s="42"/>
      <c r="H20" s="7" t="s">
        <v>14</v>
      </c>
    </row>
    <row r="21" spans="1:13" x14ac:dyDescent="0.3">
      <c r="A21" s="28" t="s">
        <v>6</v>
      </c>
      <c r="B21" s="29">
        <f>B3*0.25</f>
        <v>0</v>
      </c>
      <c r="C21" s="29">
        <f>C3*0.25</f>
        <v>0</v>
      </c>
      <c r="D21" s="29">
        <f>D3*0.25</f>
        <v>0</v>
      </c>
      <c r="E21" s="29">
        <f>E3*0.25</f>
        <v>0</v>
      </c>
      <c r="F21" s="30">
        <f t="shared" si="0"/>
        <v>0</v>
      </c>
      <c r="G21" s="41"/>
      <c r="H21" s="29" t="s">
        <v>16</v>
      </c>
    </row>
    <row r="22" spans="1:13" ht="100.8" x14ac:dyDescent="0.3">
      <c r="A22" s="31" t="s">
        <v>15</v>
      </c>
      <c r="B22" s="32">
        <f>SUM(B3,B21)</f>
        <v>0</v>
      </c>
      <c r="C22" s="32">
        <f>SUM(C3,C21)</f>
        <v>0</v>
      </c>
      <c r="D22" s="32">
        <f>SUM(D3,D21)</f>
        <v>0</v>
      </c>
      <c r="E22" s="32">
        <f>SUM(E3,E21)</f>
        <v>0</v>
      </c>
      <c r="F22" s="32">
        <f t="shared" si="0"/>
        <v>0</v>
      </c>
      <c r="G22" s="33" t="e">
        <f>AVERAGEIF(B22:E22, "&gt;0",B22:E22)</f>
        <v>#DIV/0!</v>
      </c>
      <c r="H22" s="34" t="s">
        <v>30</v>
      </c>
    </row>
    <row r="23" spans="1:13" x14ac:dyDescent="0.3">
      <c r="A23" s="17"/>
      <c r="B23" s="18"/>
      <c r="C23" s="18"/>
      <c r="D23" s="18"/>
      <c r="E23" s="18"/>
      <c r="F23" s="19"/>
      <c r="G23" s="20"/>
      <c r="H23" s="19"/>
    </row>
    <row r="33" spans="10:10" ht="15.6" x14ac:dyDescent="0.3">
      <c r="J33" s="4"/>
    </row>
  </sheetData>
  <sheetProtection insertRows="0"/>
  <mergeCells count="5">
    <mergeCell ref="A1:H1"/>
    <mergeCell ref="J4:J5"/>
    <mergeCell ref="K4:K5"/>
    <mergeCell ref="M4:M5"/>
    <mergeCell ref="J3:M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Eelarve kavand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Siret Rutiku</dc:creator>
  <cp:lastModifiedBy>Siret Rutiku</cp:lastModifiedBy>
  <dcterms:created xsi:type="dcterms:W3CDTF">2017-03-24T13:02:02Z</dcterms:created>
  <dcterms:modified xsi:type="dcterms:W3CDTF">2021-02-10T09:01:11Z</dcterms:modified>
</cp:coreProperties>
</file>