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Maarja Sillastele\AO\COVID-19\Temaatiline voor\"/>
    </mc:Choice>
  </mc:AlternateContent>
  <bookViews>
    <workbookView xWindow="0" yWindow="0" windowWidth="23040" windowHeight="8916"/>
  </bookViews>
  <sheets>
    <sheet name="Eelarve kavand"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B5" i="1" l="1"/>
  <c r="B14" i="1" l="1"/>
  <c r="B4" i="1" l="1"/>
  <c r="B3" i="1" l="1"/>
  <c r="B20" i="1" l="1"/>
  <c r="B21" i="1" l="1"/>
</calcChain>
</file>

<file path=xl/sharedStrings.xml><?xml version="1.0" encoding="utf-8"?>
<sst xmlns="http://schemas.openxmlformats.org/spreadsheetml/2006/main" count="56" uniqueCount="38">
  <si>
    <t>Otsene kulu</t>
  </si>
  <si>
    <t>muud teadustöö läbiviimiseks vajalikud otsesed kulud lähtuvalt uurimisprojekti eripärast</t>
  </si>
  <si>
    <t>projekti täitmisel saadud teadus- ja arendustegevuse tulemuste publitseerimise ja populariseerimisega ning intellektuaalomandi kaitsmisega seotud kulud</t>
  </si>
  <si>
    <t>Üldkulu</t>
  </si>
  <si>
    <t>põhitäitja 1</t>
  </si>
  <si>
    <t>üliõpilane 1</t>
  </si>
  <si>
    <t>lähetuskulud, sh üliõpilaste osalemise kulud konverentsidel jms</t>
  </si>
  <si>
    <t>Grandimaht kokku</t>
  </si>
  <si>
    <t xml:space="preserve">Üldkulu arvutatakse automaatselt </t>
  </si>
  <si>
    <t xml:space="preserve">Kululiik </t>
  </si>
  <si>
    <t>Vajadusel lisada siia ridu rohkemate põhitäitjate kaasamise korral</t>
  </si>
  <si>
    <t>Vajadusel lisada siia ridu rohkemate stipendiumi saajate kaasamise korral</t>
  </si>
  <si>
    <t>põhitäitja 2</t>
  </si>
  <si>
    <t>üliõpilane 2</t>
  </si>
  <si>
    <t xml:space="preserve">projekti täitmisega otseselt seotud põhivara (vastavalt vastuvõtva asutuse poolt sätestatud määratlusele) soetamiskulud </t>
  </si>
  <si>
    <t>projektijuht</t>
  </si>
  <si>
    <t>töötasud koos kõigi riiklike maksudega, maksetega ja seadusest tulenevate hüvitistega, sh:</t>
  </si>
  <si>
    <t>Personalikulu, sh:</t>
  </si>
  <si>
    <t>Kui projekti kulu on välja arvutatud, saab hinnata, milline granditüüp kõige paremini sobiks</t>
  </si>
  <si>
    <t>Mitteeksperimentaalne väike sihtgrant (COVSG)</t>
  </si>
  <si>
    <t>Mitteeksperimentaalne suur COVSG</t>
  </si>
  <si>
    <t>Eksperimentaalne väike COVSG</t>
  </si>
  <si>
    <t>Eksperimentaalne suur COVSG</t>
  </si>
  <si>
    <t>Otsesed kulud (EUR)</t>
  </si>
  <si>
    <t>Üldkulu (EUR)</t>
  </si>
  <si>
    <t>Fikseeritud grandimaht kokku (EUR)</t>
  </si>
  <si>
    <t>üliõpilaste teadustöö stipendiumid, sh:</t>
  </si>
  <si>
    <t>Ostud, mis jäävad alla asutuses kehtestatud põhivara määra, näidata muude teadustöö kulude all. Asutuses kehtestatud põhivara määra kohta saab infot asutuse rahandusosakonnast (raamatupidamisest).</t>
  </si>
  <si>
    <t>sisseostetavad teadus- ja arendusteenused ning insenertehnilised ja disainlahendused</t>
  </si>
  <si>
    <t>Siin kajastada ostud, mis jäävad alla asutuses kehtestatud põhivara määra. Samuti saab siin näidata kulutusi, mis on seotud eksperimentaalse projektiga.</t>
  </si>
  <si>
    <t>Siin arvestada kõigi projekti kaasatud isikute orienteeruv lähetuskulu aastas kokku.</t>
  </si>
  <si>
    <r>
      <rPr>
        <b/>
        <sz val="11"/>
        <color theme="1"/>
        <rFont val="Calibri"/>
        <family val="2"/>
        <charset val="186"/>
        <scheme val="minor"/>
      </rPr>
      <t>NB!</t>
    </r>
    <r>
      <rPr>
        <sz val="11"/>
        <color theme="1"/>
        <rFont val="Calibri"/>
        <family val="2"/>
        <charset val="186"/>
        <scheme val="minor"/>
      </rPr>
      <t xml:space="preserve"> Värvilised lahtrid on lukustatud, neisse ei ole vaja midagi sisestada, nendesse arvutatakse summad automaatselt.</t>
    </r>
  </si>
  <si>
    <t>Teadustöö kulu, sh:</t>
  </si>
  <si>
    <t>Summa (EUR)</t>
  </si>
  <si>
    <t>Igasse lahtrisse arvestada vastava kulurea kulu, ebavajalikud read võib tühjaks jätta.</t>
  </si>
  <si>
    <r>
      <t xml:space="preserve">Sihtgrandi taotluse eelarve koostamise abivahend. </t>
    </r>
    <r>
      <rPr>
        <b/>
        <sz val="11"/>
        <color rgb="FFFF0000"/>
        <rFont val="Calibri"/>
        <family val="2"/>
        <charset val="186"/>
        <scheme val="minor"/>
      </rPr>
      <t>NB! Detailset eelarvet taotluse puhul ei hinnata. See tabel on mõeldud abivahendina taotlejale, hindamaks, millist granditüüpi taotleda. Täita saab vaid ilma värvita lahtreid, värvilised lahtrid sisaldavad valemeid, mis abistavad kulude summeerimist.</t>
    </r>
  </si>
  <si>
    <t xml:space="preserve">Siin real kajastuv summa on taotlejale orientiiriks sobivaima  fikseeritud grandimahu valikul. Juhul, kui see summa jääb suure ja väikse rühmagrandi mahu vahele, võib taotleja valida suure või väikse grandimahu seda valikut põhjendades. </t>
  </si>
  <si>
    <t xml:space="preserve">2020. a sihtgrandi fikseeritud mahud: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</si>
</sst>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b/>
      <sz val="11"/>
      <color rgb="FFFF0000"/>
      <name val="Calibri"/>
      <family val="2"/>
      <charset val="186"/>
      <scheme val="minor"/>
    </font>
    <font>
      <b/>
      <sz val="12"/>
      <color theme="1"/>
      <name val="Arial Narrow"/>
      <family val="2"/>
      <charset val="186"/>
    </font>
    <font>
      <b/>
      <sz val="12"/>
      <color rgb="FF000000"/>
      <name val="Arial Narrow"/>
      <family val="2"/>
      <charset val="186"/>
    </font>
    <font>
      <sz val="12"/>
      <color rgb="FF000000"/>
      <name val="Arial Narrow"/>
      <family val="2"/>
      <charset val="186"/>
    </font>
    <font>
      <sz val="11"/>
      <color rgb="FFFF0000"/>
      <name val="Calibri"/>
      <family val="2"/>
      <charset val="186"/>
      <scheme val="minor"/>
    </font>
    <font>
      <sz val="11"/>
      <color theme="0" tint="-0.499984740745262"/>
      <name val="Calibri"/>
      <family val="2"/>
      <charset val="186"/>
      <scheme val="minor"/>
    </font>
  </fonts>
  <fills count="6">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36">
    <xf numFmtId="0" fontId="0" fillId="0" borderId="0" xfId="0"/>
    <xf numFmtId="0" fontId="1" fillId="0" borderId="1" xfId="0" applyFont="1" applyBorder="1"/>
    <xf numFmtId="0" fontId="4" fillId="0" borderId="0" xfId="0" applyFont="1" applyAlignment="1">
      <alignment horizontal="justify" vertical="center"/>
    </xf>
    <xf numFmtId="0" fontId="5" fillId="0" borderId="0" xfId="0" applyFont="1" applyAlignment="1">
      <alignment horizontal="justify" vertical="center"/>
    </xf>
    <xf numFmtId="0" fontId="0" fillId="0" borderId="1" xfId="0" applyBorder="1" applyProtection="1">
      <protection locked="0"/>
    </xf>
    <xf numFmtId="0" fontId="0" fillId="0" borderId="1" xfId="0" applyBorder="1" applyAlignment="1" applyProtection="1">
      <alignment wrapText="1"/>
      <protection locked="0"/>
    </xf>
    <xf numFmtId="0" fontId="1" fillId="0" borderId="1" xfId="0" applyFont="1" applyBorder="1" applyProtection="1">
      <protection locked="0"/>
    </xf>
    <xf numFmtId="0" fontId="0" fillId="0" borderId="1" xfId="0" applyFont="1" applyBorder="1" applyAlignment="1" applyProtection="1">
      <alignment wrapText="1"/>
      <protection locked="0"/>
    </xf>
    <xf numFmtId="0" fontId="2" fillId="0" borderId="1" xfId="0" applyFont="1" applyBorder="1" applyAlignment="1" applyProtection="1">
      <alignment wrapText="1"/>
      <protection locked="0"/>
    </xf>
    <xf numFmtId="0" fontId="3" fillId="0" borderId="7" xfId="0" applyFont="1" applyFill="1" applyBorder="1" applyAlignment="1" applyProtection="1">
      <alignment wrapText="1"/>
      <protection locked="0"/>
    </xf>
    <xf numFmtId="0" fontId="3" fillId="0" borderId="8" xfId="0" applyFont="1" applyFill="1" applyBorder="1" applyAlignment="1" applyProtection="1">
      <alignment wrapText="1"/>
      <protection locked="0"/>
    </xf>
    <xf numFmtId="0" fontId="0" fillId="0" borderId="0" xfId="0" applyBorder="1"/>
    <xf numFmtId="0" fontId="8" fillId="0" borderId="1" xfId="0" applyFont="1" applyBorder="1" applyAlignment="1" applyProtection="1">
      <alignment wrapText="1"/>
      <protection locked="0"/>
    </xf>
    <xf numFmtId="0" fontId="1" fillId="5" borderId="1" xfId="0" applyFont="1" applyFill="1" applyBorder="1" applyProtection="1"/>
    <xf numFmtId="0" fontId="0" fillId="5" borderId="1" xfId="0" applyFill="1" applyBorder="1" applyProtection="1"/>
    <xf numFmtId="0" fontId="1" fillId="2" borderId="1" xfId="0" applyFont="1" applyFill="1" applyBorder="1" applyProtection="1"/>
    <xf numFmtId="0" fontId="0" fillId="2" borderId="1" xfId="0" applyFill="1" applyBorder="1" applyProtection="1"/>
    <xf numFmtId="0" fontId="0" fillId="2" borderId="1" xfId="0" applyFill="1" applyBorder="1" applyAlignment="1" applyProtection="1">
      <alignment wrapText="1"/>
    </xf>
    <xf numFmtId="0" fontId="2" fillId="2" borderId="1" xfId="0" applyFont="1" applyFill="1" applyBorder="1" applyAlignment="1" applyProtection="1">
      <alignment wrapText="1"/>
    </xf>
    <xf numFmtId="0" fontId="1" fillId="4" borderId="1" xfId="0" applyFont="1" applyFill="1" applyBorder="1" applyAlignment="1" applyProtection="1">
      <alignment wrapText="1"/>
    </xf>
    <xf numFmtId="0" fontId="0" fillId="4" borderId="1" xfId="0" applyFill="1" applyBorder="1" applyProtection="1"/>
    <xf numFmtId="0" fontId="1" fillId="3" borderId="1" xfId="0" applyFont="1" applyFill="1" applyBorder="1" applyAlignment="1" applyProtection="1">
      <alignment wrapText="1"/>
    </xf>
    <xf numFmtId="0" fontId="1" fillId="3" borderId="1" xfId="0" applyFont="1" applyFill="1" applyBorder="1" applyProtection="1"/>
    <xf numFmtId="0" fontId="7" fillId="3" borderId="1" xfId="0" applyFont="1" applyFill="1" applyBorder="1" applyAlignment="1" applyProtection="1">
      <alignment wrapText="1"/>
    </xf>
    <xf numFmtId="0" fontId="0" fillId="0" borderId="0" xfId="0" applyProtection="1"/>
    <xf numFmtId="0" fontId="6" fillId="0" borderId="2" xfId="0" applyFont="1" applyBorder="1" applyAlignment="1" applyProtection="1">
      <alignment horizontal="justify" vertical="center"/>
    </xf>
    <xf numFmtId="0" fontId="6" fillId="0" borderId="3" xfId="0" applyFont="1" applyBorder="1" applyAlignment="1" applyProtection="1">
      <alignment horizontal="justify" vertical="center"/>
    </xf>
    <xf numFmtId="3" fontId="6" fillId="0" borderId="5" xfId="0" applyNumberFormat="1" applyFont="1" applyBorder="1" applyAlignment="1" applyProtection="1">
      <alignment horizontal="right" vertical="center"/>
    </xf>
    <xf numFmtId="3" fontId="6" fillId="0" borderId="5" xfId="0" applyNumberFormat="1" applyFont="1" applyBorder="1" applyAlignment="1" applyProtection="1">
      <alignment horizontal="right" vertical="center" wrapText="1"/>
    </xf>
    <xf numFmtId="3" fontId="6" fillId="0" borderId="4" xfId="0" applyNumberFormat="1" applyFont="1" applyBorder="1" applyAlignment="1" applyProtection="1">
      <alignment horizontal="right" vertical="center"/>
    </xf>
    <xf numFmtId="3" fontId="6" fillId="0" borderId="4" xfId="0" applyNumberFormat="1" applyFont="1" applyBorder="1" applyAlignment="1" applyProtection="1">
      <alignment horizontal="right" vertical="center" wrapText="1"/>
    </xf>
    <xf numFmtId="0" fontId="6" fillId="0" borderId="4" xfId="0" applyFont="1" applyBorder="1" applyAlignment="1" applyProtection="1">
      <alignment horizontal="justify" vertical="top"/>
    </xf>
    <xf numFmtId="0" fontId="6" fillId="0" borderId="4" xfId="0" applyFont="1" applyBorder="1" applyAlignment="1" applyProtection="1">
      <alignment horizontal="justify" vertical="top" wrapText="1"/>
    </xf>
    <xf numFmtId="0" fontId="1" fillId="0" borderId="1" xfId="0" applyFont="1" applyBorder="1" applyAlignment="1" applyProtection="1">
      <alignment wrapText="1"/>
      <protection locked="0"/>
    </xf>
    <xf numFmtId="0" fontId="1" fillId="0" borderId="1" xfId="0" applyFont="1" applyBorder="1" applyAlignment="1" applyProtection="1">
      <alignment horizontal="left" wrapText="1"/>
      <protection locked="0"/>
    </xf>
    <xf numFmtId="0" fontId="5" fillId="0" borderId="6" xfId="0" applyFont="1" applyBorder="1" applyAlignment="1" applyProtection="1">
      <alignment horizontal="center" vertical="center"/>
    </xf>
  </cellXfs>
  <cellStyles count="1">
    <cellStyle name="Normaallaad"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zoomScaleNormal="100" workbookViewId="0">
      <selection activeCell="A4" sqref="A4"/>
    </sheetView>
  </sheetViews>
  <sheetFormatPr defaultRowHeight="14.4" x14ac:dyDescent="0.3"/>
  <cols>
    <col min="1" max="1" width="48.33203125" customWidth="1"/>
    <col min="2" max="2" width="18" customWidth="1"/>
    <col min="3" max="3" width="58" customWidth="1"/>
    <col min="4" max="4" width="9.109375" customWidth="1"/>
    <col min="5" max="5" width="23.88671875" customWidth="1"/>
    <col min="6" max="6" width="12.6640625" customWidth="1"/>
    <col min="7" max="7" width="11.109375" customWidth="1"/>
    <col min="8" max="8" width="19.33203125" customWidth="1"/>
  </cols>
  <sheetData>
    <row r="1" spans="1:8" ht="65.400000000000006" customHeight="1" x14ac:dyDescent="0.3">
      <c r="A1" s="34" t="s">
        <v>35</v>
      </c>
      <c r="B1" s="34"/>
      <c r="C1" s="34"/>
    </row>
    <row r="2" spans="1:8" x14ac:dyDescent="0.3">
      <c r="A2" s="6" t="s">
        <v>9</v>
      </c>
      <c r="B2" s="1" t="s">
        <v>33</v>
      </c>
      <c r="C2" s="33"/>
      <c r="E2" s="24" t="s">
        <v>18</v>
      </c>
      <c r="F2" s="24"/>
      <c r="G2" s="24"/>
      <c r="H2" s="24"/>
    </row>
    <row r="3" spans="1:8" ht="16.2" thickBot="1" x14ac:dyDescent="0.35">
      <c r="A3" s="13" t="s">
        <v>0</v>
      </c>
      <c r="B3" s="14">
        <f>SUM(B4,B14)</f>
        <v>0</v>
      </c>
      <c r="C3" s="14"/>
      <c r="E3" s="35" t="s">
        <v>37</v>
      </c>
      <c r="F3" s="35"/>
      <c r="G3" s="35"/>
      <c r="H3" s="35"/>
    </row>
    <row r="4" spans="1:8" ht="35.4" customHeight="1" thickBot="1" x14ac:dyDescent="0.35">
      <c r="A4" s="15" t="s">
        <v>17</v>
      </c>
      <c r="B4" s="16">
        <f>SUM(B5,B10)</f>
        <v>0</v>
      </c>
      <c r="C4" s="17" t="s">
        <v>31</v>
      </c>
      <c r="E4" s="25"/>
      <c r="F4" s="31" t="s">
        <v>23</v>
      </c>
      <c r="G4" s="31" t="s">
        <v>24</v>
      </c>
      <c r="H4" s="32" t="s">
        <v>25</v>
      </c>
    </row>
    <row r="5" spans="1:8" ht="31.8" thickBot="1" x14ac:dyDescent="0.35">
      <c r="A5" s="18" t="s">
        <v>16</v>
      </c>
      <c r="B5" s="16">
        <f>SUM(B6:B9)</f>
        <v>0</v>
      </c>
      <c r="C5" s="17" t="s">
        <v>31</v>
      </c>
      <c r="E5" s="26" t="s">
        <v>19</v>
      </c>
      <c r="F5" s="27">
        <v>48000</v>
      </c>
      <c r="G5" s="27">
        <v>12000</v>
      </c>
      <c r="H5" s="28">
        <v>60000</v>
      </c>
    </row>
    <row r="6" spans="1:8" ht="31.8" thickBot="1" x14ac:dyDescent="0.35">
      <c r="A6" s="7" t="s">
        <v>15</v>
      </c>
      <c r="B6" s="4"/>
      <c r="C6" s="5" t="s">
        <v>34</v>
      </c>
      <c r="E6" s="26" t="s">
        <v>21</v>
      </c>
      <c r="F6" s="27">
        <v>80000</v>
      </c>
      <c r="G6" s="27">
        <v>20000</v>
      </c>
      <c r="H6" s="28">
        <v>100000</v>
      </c>
    </row>
    <row r="7" spans="1:8" ht="31.8" thickBot="1" x14ac:dyDescent="0.35">
      <c r="A7" s="7" t="s">
        <v>4</v>
      </c>
      <c r="B7" s="4"/>
      <c r="C7" s="5" t="s">
        <v>34</v>
      </c>
      <c r="E7" s="26" t="s">
        <v>20</v>
      </c>
      <c r="F7" s="27">
        <v>96000</v>
      </c>
      <c r="G7" s="27">
        <v>24000</v>
      </c>
      <c r="H7" s="28">
        <v>120000</v>
      </c>
    </row>
    <row r="8" spans="1:8" ht="31.8" thickBot="1" x14ac:dyDescent="0.35">
      <c r="A8" s="7" t="s">
        <v>12</v>
      </c>
      <c r="B8" s="4"/>
      <c r="C8" s="5" t="s">
        <v>34</v>
      </c>
      <c r="E8" s="25" t="s">
        <v>22</v>
      </c>
      <c r="F8" s="29">
        <v>160000</v>
      </c>
      <c r="G8" s="29">
        <v>40000</v>
      </c>
      <c r="H8" s="30">
        <v>200000</v>
      </c>
    </row>
    <row r="9" spans="1:8" ht="28.8" x14ac:dyDescent="0.3">
      <c r="A9" s="12" t="s">
        <v>10</v>
      </c>
      <c r="B9" s="4"/>
      <c r="C9" s="5" t="s">
        <v>34</v>
      </c>
    </row>
    <row r="10" spans="1:8" ht="28.8" x14ac:dyDescent="0.3">
      <c r="A10" s="18" t="s">
        <v>26</v>
      </c>
      <c r="B10" s="16">
        <f>SUM(B11:B13)</f>
        <v>0</v>
      </c>
      <c r="C10" s="17" t="s">
        <v>31</v>
      </c>
      <c r="E10" s="3"/>
    </row>
    <row r="11" spans="1:8" ht="28.8" x14ac:dyDescent="0.3">
      <c r="A11" s="7" t="s">
        <v>5</v>
      </c>
      <c r="B11" s="4"/>
      <c r="C11" s="5" t="s">
        <v>34</v>
      </c>
    </row>
    <row r="12" spans="1:8" ht="28.8" x14ac:dyDescent="0.3">
      <c r="A12" s="7" t="s">
        <v>13</v>
      </c>
      <c r="B12" s="4"/>
      <c r="C12" s="5" t="s">
        <v>34</v>
      </c>
    </row>
    <row r="13" spans="1:8" ht="28.8" x14ac:dyDescent="0.3">
      <c r="A13" s="12" t="s">
        <v>11</v>
      </c>
      <c r="B13" s="4"/>
      <c r="C13" s="5" t="s">
        <v>34</v>
      </c>
    </row>
    <row r="14" spans="1:8" ht="28.8" x14ac:dyDescent="0.3">
      <c r="A14" s="15" t="s">
        <v>32</v>
      </c>
      <c r="B14" s="16">
        <f>SUM(B15:B19)</f>
        <v>0</v>
      </c>
      <c r="C14" s="17" t="s">
        <v>31</v>
      </c>
    </row>
    <row r="15" spans="1:8" ht="28.8" x14ac:dyDescent="0.3">
      <c r="A15" s="8" t="s">
        <v>6</v>
      </c>
      <c r="B15" s="4"/>
      <c r="C15" s="5" t="s">
        <v>30</v>
      </c>
      <c r="E15" s="24" t="s">
        <v>18</v>
      </c>
      <c r="F15" s="24"/>
      <c r="G15" s="24"/>
      <c r="H15" s="24"/>
    </row>
    <row r="16" spans="1:8" ht="43.8" thickBot="1" x14ac:dyDescent="0.35">
      <c r="A16" s="8" t="s">
        <v>14</v>
      </c>
      <c r="B16" s="4"/>
      <c r="C16" s="5" t="s">
        <v>27</v>
      </c>
      <c r="E16" s="35" t="s">
        <v>37</v>
      </c>
      <c r="F16" s="35"/>
      <c r="G16" s="35"/>
      <c r="H16" s="35"/>
    </row>
    <row r="17" spans="1:8" ht="47.4" thickBot="1" x14ac:dyDescent="0.35">
      <c r="A17" s="8" t="s">
        <v>2</v>
      </c>
      <c r="B17" s="4"/>
      <c r="C17" s="4"/>
      <c r="E17" s="25"/>
      <c r="F17" s="31" t="s">
        <v>23</v>
      </c>
      <c r="G17" s="31" t="s">
        <v>24</v>
      </c>
      <c r="H17" s="32" t="s">
        <v>25</v>
      </c>
    </row>
    <row r="18" spans="1:8" ht="31.8" thickBot="1" x14ac:dyDescent="0.35">
      <c r="A18" s="8" t="s">
        <v>28</v>
      </c>
      <c r="B18" s="4"/>
      <c r="C18" s="4"/>
      <c r="E18" s="26" t="s">
        <v>19</v>
      </c>
      <c r="F18" s="27">
        <v>48000</v>
      </c>
      <c r="G18" s="27">
        <v>12000</v>
      </c>
      <c r="H18" s="28">
        <v>60000</v>
      </c>
    </row>
    <row r="19" spans="1:8" ht="43.8" thickBot="1" x14ac:dyDescent="0.35">
      <c r="A19" s="8" t="s">
        <v>1</v>
      </c>
      <c r="B19" s="4"/>
      <c r="C19" s="5" t="s">
        <v>29</v>
      </c>
      <c r="E19" s="26" t="s">
        <v>21</v>
      </c>
      <c r="F19" s="27">
        <v>80000</v>
      </c>
      <c r="G19" s="27">
        <v>20000</v>
      </c>
      <c r="H19" s="28">
        <v>100000</v>
      </c>
    </row>
    <row r="20" spans="1:8" ht="31.8" thickBot="1" x14ac:dyDescent="0.35">
      <c r="A20" s="19" t="s">
        <v>3</v>
      </c>
      <c r="B20" s="20">
        <f>B3*0.25</f>
        <v>0</v>
      </c>
      <c r="C20" s="20" t="s">
        <v>8</v>
      </c>
      <c r="E20" s="26" t="s">
        <v>20</v>
      </c>
      <c r="F20" s="27">
        <v>96000</v>
      </c>
      <c r="G20" s="27">
        <v>24000</v>
      </c>
      <c r="H20" s="28">
        <v>120000</v>
      </c>
    </row>
    <row r="21" spans="1:8" ht="58.2" thickBot="1" x14ac:dyDescent="0.35">
      <c r="A21" s="21" t="s">
        <v>7</v>
      </c>
      <c r="B21" s="22">
        <f>SUM(B3,B20)</f>
        <v>0</v>
      </c>
      <c r="C21" s="23" t="s">
        <v>36</v>
      </c>
      <c r="E21" s="25" t="s">
        <v>22</v>
      </c>
      <c r="F21" s="29">
        <v>160000</v>
      </c>
      <c r="G21" s="29">
        <v>40000</v>
      </c>
      <c r="H21" s="30">
        <v>200000</v>
      </c>
    </row>
    <row r="22" spans="1:8" x14ac:dyDescent="0.3">
      <c r="A22" s="9"/>
      <c r="B22" s="10"/>
      <c r="C22" s="11"/>
    </row>
    <row r="32" spans="1:8" ht="15.6" x14ac:dyDescent="0.3">
      <c r="E32" s="2"/>
    </row>
  </sheetData>
  <sheetProtection sheet="1" insertRows="0"/>
  <mergeCells count="3">
    <mergeCell ref="A1:C1"/>
    <mergeCell ref="E3:H3"/>
    <mergeCell ref="E16:H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Eelarve kavand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Siret Rutiku</dc:creator>
  <cp:lastModifiedBy>Maarja Sillaste</cp:lastModifiedBy>
  <dcterms:created xsi:type="dcterms:W3CDTF">2017-03-24T13:02:02Z</dcterms:created>
  <dcterms:modified xsi:type="dcterms:W3CDTF">2020-06-17T08:50:28Z</dcterms:modified>
</cp:coreProperties>
</file>